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05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00" i="1" l="1"/>
  <c r="F62" i="1"/>
  <c r="F196" i="1" l="1"/>
</calcChain>
</file>

<file path=xl/sharedStrings.xml><?xml version="1.0" encoding="utf-8"?>
<sst xmlns="http://schemas.openxmlformats.org/spreadsheetml/2006/main" count="247" uniqueCount="90">
  <si>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</si>
  <si>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</si>
  <si>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</si>
  <si>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</si>
  <si>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</si>
  <si>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</si>
  <si>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</si>
  <si>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</si>
  <si>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</si>
  <si>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</si>
  <si>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</si>
  <si>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</si>
  <si>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</si>
  <si>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</si>
  <si>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</si>
  <si>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</si>
  <si>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</si>
  <si>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</si>
  <si>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</si>
  <si>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</si>
  <si>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</si>
  <si>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</si>
  <si>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</si>
  <si>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</si>
  <si>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</si>
  <si>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</si>
  <si>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</si>
  <si>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</si>
  <si>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</si>
  <si>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</si>
  <si>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</si>
  <si>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</si>
  <si>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</si>
  <si>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</si>
  <si>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</si>
  <si>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</si>
  <si>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</si>
  <si>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</si>
  <si>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</si>
  <si>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</si>
  <si>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Эжинов Б.Б.</t>
  </si>
  <si>
    <t>МБОУ Тохорюктинская СОШ</t>
  </si>
  <si>
    <t xml:space="preserve">Суп картофельный с вермишелью </t>
  </si>
  <si>
    <t xml:space="preserve">Каша перловая с тушенкой </t>
  </si>
  <si>
    <t>чай с сахаром</t>
  </si>
  <si>
    <t>пшеничный</t>
  </si>
  <si>
    <t xml:space="preserve">десерт </t>
  </si>
  <si>
    <t>круассан в потребительской упаковке</t>
  </si>
  <si>
    <t>150/90</t>
  </si>
  <si>
    <t>84/158</t>
  </si>
  <si>
    <t>Каша гречневая</t>
  </si>
  <si>
    <t>Котлета мясная с соусом</t>
  </si>
  <si>
    <t>80/30</t>
  </si>
  <si>
    <t>160/85</t>
  </si>
  <si>
    <t>кисель витаминизированный</t>
  </si>
  <si>
    <t>апельсин</t>
  </si>
  <si>
    <t xml:space="preserve">Суп картофельный гороховый </t>
  </si>
  <si>
    <t>20/250</t>
  </si>
  <si>
    <t xml:space="preserve">Плов </t>
  </si>
  <si>
    <t>40/145</t>
  </si>
  <si>
    <t>Компот из сухофруктов</t>
  </si>
  <si>
    <t>Вафли мягкие в потребительской упаковке</t>
  </si>
  <si>
    <t xml:space="preserve">Картофельное пюре </t>
  </si>
  <si>
    <t>30/100</t>
  </si>
  <si>
    <t xml:space="preserve">Тефтели рыбные с соусом </t>
  </si>
  <si>
    <t>Борщ</t>
  </si>
  <si>
    <t>Какао напиток</t>
  </si>
  <si>
    <t xml:space="preserve">Каша перловая  </t>
  </si>
  <si>
    <t xml:space="preserve">Гуляш из говядины </t>
  </si>
  <si>
    <t>Чай с  молоком(чай, молоко)</t>
  </si>
  <si>
    <t>Хлеб пшеничный</t>
  </si>
  <si>
    <t>Круассан в потребительской упаковке</t>
  </si>
  <si>
    <t>десерт</t>
  </si>
  <si>
    <t>200/90</t>
  </si>
  <si>
    <t xml:space="preserve">Макаронные изделия с тушенкой </t>
  </si>
  <si>
    <t xml:space="preserve"> пшеничный</t>
  </si>
  <si>
    <t>Чай с сахаром (чай, сахар-песок)</t>
  </si>
  <si>
    <t xml:space="preserve"> яблоко</t>
  </si>
  <si>
    <t>Суп щи из свежей капусты</t>
  </si>
  <si>
    <t xml:space="preserve">Каша гречневая </t>
  </si>
  <si>
    <t>Кисель витаминизированный (концентрат сухой, сахар-песок</t>
  </si>
  <si>
    <t>80/220</t>
  </si>
  <si>
    <t>Компот витаминизированный из сухофруктов</t>
  </si>
  <si>
    <t>мандарин</t>
  </si>
  <si>
    <t>Суп перловый картофельный</t>
  </si>
  <si>
    <t xml:space="preserve"> Картофель отварной</t>
  </si>
  <si>
    <t>Рыба запеченная</t>
  </si>
  <si>
    <t>Какао</t>
  </si>
  <si>
    <t xml:space="preserve">Макаронные изделия 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</si>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</sst>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11" fillId="3" borderId="22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1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17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2" activePane="bottomRight" state="frozen"/>
      <selection pane="topRight"/>
      <selection pane="bottomLeft"/>
      <selection pane="bottomRight" activeCell="E97" sqref="E97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56" t="s">
        <v>41</v>
      </c>
      <c r="D1" s="57"/>
      <c r="E1" s="58"/>
      <c r="F1" s="3" t="s">
        <v>1</v>
      </c>
      <c r="G1" s="1" t="s">
        <v>2</v>
      </c>
      <c r="H1" s="59" t="s">
        <v>39</v>
      </c>
      <c r="I1" s="60"/>
      <c r="J1" s="60"/>
      <c r="K1" s="61"/>
    </row>
    <row r="2" spans="1:12" ht="17.399999999999999" x14ac:dyDescent="0.25">
      <c r="A2" s="4" t="s">
        <v>3</v>
      </c>
      <c r="C2" s="1"/>
      <c r="G2" s="1" t="s">
        <v>4</v>
      </c>
      <c r="H2" s="59" t="s">
        <v>40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16</v>
      </c>
      <c r="I3" s="8">
        <v>10</v>
      </c>
      <c r="J3" s="9">
        <v>2023</v>
      </c>
      <c r="K3" s="10"/>
    </row>
    <row r="4" spans="1:12" x14ac:dyDescent="0.25">
      <c r="C4" s="1"/>
      <c r="D4" s="5"/>
      <c r="H4" s="11" t="s">
        <v>8</v>
      </c>
      <c r="I4" s="11" t="s">
        <v>9</v>
      </c>
      <c r="J4" s="11" t="s">
        <v>10</v>
      </c>
    </row>
    <row r="5" spans="1:12" ht="30.6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 x14ac:dyDescent="0.3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ht="14.4" x14ac:dyDescent="0.3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31</v>
      </c>
      <c r="E15" s="27" t="s">
        <v>42</v>
      </c>
      <c r="F15" s="28">
        <v>250</v>
      </c>
      <c r="G15" s="28">
        <v>10.07</v>
      </c>
      <c r="H15" s="28">
        <v>6.22</v>
      </c>
      <c r="I15" s="28">
        <v>21</v>
      </c>
      <c r="J15" s="28">
        <v>181.44</v>
      </c>
      <c r="K15" s="29">
        <v>893</v>
      </c>
      <c r="L15" s="28"/>
    </row>
    <row r="16" spans="1:12" ht="14.4" x14ac:dyDescent="0.3">
      <c r="A16" s="23"/>
      <c r="B16" s="24"/>
      <c r="C16" s="25"/>
      <c r="D16" s="30" t="s">
        <v>32</v>
      </c>
      <c r="E16" s="27" t="s">
        <v>43</v>
      </c>
      <c r="F16" s="28" t="s">
        <v>48</v>
      </c>
      <c r="G16" s="28">
        <v>16.98</v>
      </c>
      <c r="H16" s="28">
        <v>21.73</v>
      </c>
      <c r="I16" s="28">
        <v>30.93</v>
      </c>
      <c r="J16" s="28">
        <v>374.93</v>
      </c>
      <c r="K16" s="29" t="s">
        <v>49</v>
      </c>
      <c r="L16" s="28"/>
    </row>
    <row r="17" spans="1:12" ht="14.4" x14ac:dyDescent="0.3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ht="14.4" x14ac:dyDescent="0.3">
      <c r="A18" s="23"/>
      <c r="B18" s="24"/>
      <c r="C18" s="25"/>
      <c r="D18" s="30" t="s">
        <v>34</v>
      </c>
      <c r="E18" s="62" t="s">
        <v>44</v>
      </c>
      <c r="F18" s="28">
        <v>200</v>
      </c>
      <c r="G18" s="28">
        <v>5.0000000000000001E-3</v>
      </c>
      <c r="H18" s="28">
        <v>0.02</v>
      </c>
      <c r="I18" s="28">
        <v>9.1</v>
      </c>
      <c r="J18" s="28">
        <v>37</v>
      </c>
      <c r="K18" s="29">
        <v>663</v>
      </c>
      <c r="L18" s="28"/>
    </row>
    <row r="19" spans="1:12" ht="14.4" x14ac:dyDescent="0.3">
      <c r="A19" s="23"/>
      <c r="B19" s="24"/>
      <c r="C19" s="25"/>
      <c r="D19" s="30" t="s">
        <v>35</v>
      </c>
      <c r="E19" s="62" t="s">
        <v>45</v>
      </c>
      <c r="F19" s="28">
        <v>50</v>
      </c>
      <c r="G19" s="28">
        <v>2.9</v>
      </c>
      <c r="H19" s="28">
        <v>0.4</v>
      </c>
      <c r="I19" s="28">
        <v>17.8</v>
      </c>
      <c r="J19" s="28">
        <v>140</v>
      </c>
      <c r="K19" s="29"/>
      <c r="L19" s="28"/>
    </row>
    <row r="20" spans="1:12" ht="14.4" x14ac:dyDescent="0.3">
      <c r="A20" s="23"/>
      <c r="B20" s="24"/>
      <c r="C20" s="25"/>
      <c r="D20" s="64" t="s">
        <v>46</v>
      </c>
      <c r="E20" s="62" t="s">
        <v>47</v>
      </c>
      <c r="F20" s="28">
        <v>45</v>
      </c>
      <c r="G20" s="28">
        <v>2.88</v>
      </c>
      <c r="H20" s="28">
        <v>9.5</v>
      </c>
      <c r="I20" s="28">
        <v>22.5</v>
      </c>
      <c r="J20" s="28">
        <v>189</v>
      </c>
      <c r="K20" s="29"/>
      <c r="L20" s="28"/>
    </row>
    <row r="21" spans="1:12" ht="14.4" x14ac:dyDescent="0.3">
      <c r="A21" s="23"/>
      <c r="B21" s="24"/>
      <c r="C21" s="25"/>
      <c r="D21" s="63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 x14ac:dyDescent="0.3">
      <c r="A23" s="31"/>
      <c r="B23" s="32"/>
      <c r="C23" s="33"/>
      <c r="D23" s="34" t="s">
        <v>28</v>
      </c>
      <c r="E23" s="35"/>
      <c r="F23" s="36">
        <f>SUM(F14:F22)</f>
        <v>545</v>
      </c>
      <c r="G23" s="36">
        <f>SUM(G14:G22)</f>
        <v>32.835000000000001</v>
      </c>
      <c r="H23" s="36">
        <f>SUM(H14:H22)</f>
        <v>37.869999999999997</v>
      </c>
      <c r="I23" s="36">
        <f>SUM(I14:I22)</f>
        <v>101.33</v>
      </c>
      <c r="J23" s="36">
        <f>SUM(J14:J22)</f>
        <v>922.37</v>
      </c>
      <c r="K23" s="37"/>
      <c r="L23" s="36">
        <f>SUM(L14:L22)</f>
        <v>0</v>
      </c>
    </row>
    <row r="24" spans="1:12" x14ac:dyDescent="0.25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545</v>
      </c>
      <c r="G24" s="44">
        <f>G13+G23</f>
        <v>32.835000000000001</v>
      </c>
      <c r="H24" s="44">
        <f>H13+H23</f>
        <v>37.869999999999997</v>
      </c>
      <c r="I24" s="44">
        <f>I13+I23</f>
        <v>101.33</v>
      </c>
      <c r="J24" s="44">
        <f>J13+J23</f>
        <v>922.37</v>
      </c>
      <c r="K24" s="44"/>
      <c r="L24" s="44">
        <f>L13+L23</f>
        <v>0</v>
      </c>
    </row>
    <row r="25" spans="1:12" ht="14.4" x14ac:dyDescent="0.3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4.4" x14ac:dyDescent="0.3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4.4" x14ac:dyDescent="0.3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4.4" x14ac:dyDescent="0.3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4.4" x14ac:dyDescent="0.3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4.4" x14ac:dyDescent="0.3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 x14ac:dyDescent="0.3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 x14ac:dyDescent="0.3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ht="14.4" x14ac:dyDescent="0.3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4.4" x14ac:dyDescent="0.3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ht="14.4" x14ac:dyDescent="0.3">
      <c r="A35" s="45"/>
      <c r="B35" s="24"/>
      <c r="C35" s="25"/>
      <c r="D35" s="30" t="s">
        <v>32</v>
      </c>
      <c r="E35" s="27" t="s">
        <v>51</v>
      </c>
      <c r="F35" s="28" t="s">
        <v>52</v>
      </c>
      <c r="G35" s="28">
        <v>12.27</v>
      </c>
      <c r="H35" s="28">
        <v>14.08</v>
      </c>
      <c r="I35" s="28">
        <v>13.5</v>
      </c>
      <c r="J35" s="28">
        <v>215</v>
      </c>
      <c r="K35" s="29">
        <v>154</v>
      </c>
      <c r="L35" s="28"/>
    </row>
    <row r="36" spans="1:12" ht="14.4" x14ac:dyDescent="0.3">
      <c r="A36" s="45"/>
      <c r="B36" s="24"/>
      <c r="C36" s="25"/>
      <c r="D36" s="30" t="s">
        <v>33</v>
      </c>
      <c r="E36" s="27" t="s">
        <v>50</v>
      </c>
      <c r="F36" s="28">
        <v>150</v>
      </c>
      <c r="G36" s="28">
        <v>7.05</v>
      </c>
      <c r="H36" s="28">
        <v>7.79</v>
      </c>
      <c r="I36" s="28">
        <v>41.1</v>
      </c>
      <c r="J36" s="28">
        <v>268</v>
      </c>
      <c r="K36" s="29" t="s">
        <v>53</v>
      </c>
      <c r="L36" s="28"/>
    </row>
    <row r="37" spans="1:12" ht="14.4" x14ac:dyDescent="0.3">
      <c r="A37" s="45"/>
      <c r="B37" s="24"/>
      <c r="C37" s="25"/>
      <c r="D37" s="30" t="s">
        <v>34</v>
      </c>
      <c r="E37" s="62" t="s">
        <v>54</v>
      </c>
      <c r="F37" s="28">
        <v>200</v>
      </c>
      <c r="G37" s="28">
        <v>1.02</v>
      </c>
      <c r="H37" s="28"/>
      <c r="I37" s="28">
        <v>21.8</v>
      </c>
      <c r="J37" s="28">
        <v>87.1</v>
      </c>
      <c r="K37" s="29">
        <v>247</v>
      </c>
      <c r="L37" s="28"/>
    </row>
    <row r="38" spans="1:12" ht="14.4" x14ac:dyDescent="0.3">
      <c r="A38" s="45"/>
      <c r="B38" s="24"/>
      <c r="C38" s="25"/>
      <c r="D38" s="30" t="s">
        <v>35</v>
      </c>
      <c r="E38" s="62" t="s">
        <v>45</v>
      </c>
      <c r="F38" s="28">
        <v>50</v>
      </c>
      <c r="G38" s="28">
        <v>2.9</v>
      </c>
      <c r="H38" s="28">
        <v>0.4</v>
      </c>
      <c r="I38" s="28">
        <v>17.8</v>
      </c>
      <c r="J38" s="28">
        <v>140</v>
      </c>
      <c r="K38" s="29"/>
      <c r="L38" s="28"/>
    </row>
    <row r="39" spans="1:12" ht="14.4" x14ac:dyDescent="0.3">
      <c r="A39" s="45"/>
      <c r="B39" s="24"/>
      <c r="C39" s="25"/>
      <c r="D39" s="64" t="s">
        <v>27</v>
      </c>
      <c r="E39" s="62" t="s">
        <v>55</v>
      </c>
      <c r="F39" s="28">
        <v>200</v>
      </c>
      <c r="G39" s="28">
        <v>1.35</v>
      </c>
      <c r="H39" s="28">
        <v>0.3</v>
      </c>
      <c r="I39" s="28">
        <v>12.15</v>
      </c>
      <c r="J39" s="28">
        <v>90</v>
      </c>
      <c r="K39" s="29"/>
      <c r="L39" s="28"/>
    </row>
    <row r="40" spans="1:12" ht="14.4" x14ac:dyDescent="0.3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 x14ac:dyDescent="0.3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 x14ac:dyDescent="0.3">
      <c r="A42" s="46"/>
      <c r="B42" s="32"/>
      <c r="C42" s="33"/>
      <c r="D42" s="34" t="s">
        <v>28</v>
      </c>
      <c r="E42" s="35"/>
      <c r="F42" s="36">
        <f>SUM(F33:F41)</f>
        <v>600</v>
      </c>
      <c r="G42" s="36">
        <f>SUM(G33:G41)</f>
        <v>24.59</v>
      </c>
      <c r="H42" s="36">
        <f>SUM(H33:H41)</f>
        <v>22.57</v>
      </c>
      <c r="I42" s="36">
        <f>SUM(I33:I41)</f>
        <v>106.35000000000001</v>
      </c>
      <c r="J42" s="36">
        <f>SUM(J33:J41)</f>
        <v>800.1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600</v>
      </c>
      <c r="G43" s="44">
        <f>G32+G42</f>
        <v>24.59</v>
      </c>
      <c r="H43" s="44">
        <f>H32+H42</f>
        <v>22.57</v>
      </c>
      <c r="I43" s="44">
        <f>I32+I42</f>
        <v>106.35000000000001</v>
      </c>
      <c r="J43" s="44">
        <f>J32+J42</f>
        <v>800.1</v>
      </c>
      <c r="K43" s="44"/>
      <c r="L43" s="44">
        <f>L32+L42</f>
        <v>0</v>
      </c>
    </row>
    <row r="44" spans="1:12" ht="14.4" x14ac:dyDescent="0.3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4.4" x14ac:dyDescent="0.3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 x14ac:dyDescent="0.3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4.4" x14ac:dyDescent="0.3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4.4" x14ac:dyDescent="0.3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4.4" x14ac:dyDescent="0.3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14.4" x14ac:dyDescent="0.3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4.4" x14ac:dyDescent="0.3">
      <c r="A53" s="23"/>
      <c r="B53" s="24"/>
      <c r="C53" s="25"/>
      <c r="D53" s="30" t="s">
        <v>31</v>
      </c>
      <c r="E53" s="27" t="s">
        <v>56</v>
      </c>
      <c r="F53" s="28" t="s">
        <v>57</v>
      </c>
      <c r="G53" s="28">
        <v>5.0199999999999996</v>
      </c>
      <c r="H53" s="28">
        <v>0.5</v>
      </c>
      <c r="I53" s="28">
        <v>13.57</v>
      </c>
      <c r="J53" s="28">
        <v>74.8</v>
      </c>
      <c r="K53" s="29">
        <v>102</v>
      </c>
      <c r="L53" s="28"/>
    </row>
    <row r="54" spans="1:12" ht="14.4" x14ac:dyDescent="0.3">
      <c r="A54" s="23"/>
      <c r="B54" s="24"/>
      <c r="C54" s="25"/>
      <c r="D54" s="30" t="s">
        <v>32</v>
      </c>
      <c r="E54" s="27" t="s">
        <v>58</v>
      </c>
      <c r="F54" s="28" t="s">
        <v>59</v>
      </c>
      <c r="G54" s="28">
        <v>15.34</v>
      </c>
      <c r="H54" s="28">
        <v>24.69</v>
      </c>
      <c r="I54" s="28">
        <v>38.17</v>
      </c>
      <c r="J54" s="28">
        <v>436.3</v>
      </c>
      <c r="K54" s="29">
        <v>523</v>
      </c>
      <c r="L54" s="28"/>
    </row>
    <row r="55" spans="1:12" ht="14.4" x14ac:dyDescent="0.3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ht="14.4" x14ac:dyDescent="0.3">
      <c r="A56" s="23"/>
      <c r="B56" s="24"/>
      <c r="C56" s="25"/>
      <c r="D56" s="30" t="s">
        <v>34</v>
      </c>
      <c r="E56" s="27" t="s">
        <v>60</v>
      </c>
      <c r="F56" s="28">
        <v>200</v>
      </c>
      <c r="G56" s="28">
        <v>0.56999999999999995</v>
      </c>
      <c r="H56" s="28"/>
      <c r="I56" s="28">
        <v>19.55</v>
      </c>
      <c r="J56" s="28">
        <v>81</v>
      </c>
      <c r="K56" s="29">
        <v>255</v>
      </c>
      <c r="L56" s="28"/>
    </row>
    <row r="57" spans="1:12" ht="14.4" x14ac:dyDescent="0.3">
      <c r="A57" s="23"/>
      <c r="B57" s="24"/>
      <c r="C57" s="25"/>
      <c r="D57" s="30" t="s">
        <v>35</v>
      </c>
      <c r="E57" s="27" t="s">
        <v>45</v>
      </c>
      <c r="F57" s="28">
        <v>50</v>
      </c>
      <c r="G57" s="28">
        <v>2.9</v>
      </c>
      <c r="H57" s="28">
        <v>0.4</v>
      </c>
      <c r="I57" s="28">
        <v>17.8</v>
      </c>
      <c r="J57" s="28">
        <v>140</v>
      </c>
      <c r="K57" s="29"/>
      <c r="L57" s="28"/>
    </row>
    <row r="58" spans="1:12" ht="14.4" x14ac:dyDescent="0.3">
      <c r="A58" s="23"/>
      <c r="B58" s="24"/>
      <c r="C58" s="25"/>
      <c r="D58" s="64" t="s">
        <v>46</v>
      </c>
      <c r="E58" s="27" t="s">
        <v>61</v>
      </c>
      <c r="F58" s="65"/>
      <c r="G58" s="28">
        <v>1.8</v>
      </c>
      <c r="H58" s="28">
        <v>6</v>
      </c>
      <c r="I58" s="28">
        <v>24</v>
      </c>
      <c r="J58" s="28">
        <v>156</v>
      </c>
      <c r="K58" s="29"/>
      <c r="L58" s="28"/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31"/>
      <c r="B61" s="32"/>
      <c r="C61" s="33"/>
      <c r="D61" s="34" t="s">
        <v>28</v>
      </c>
      <c r="E61" s="35"/>
      <c r="F61" s="36">
        <f>SUM(F52:F60)</f>
        <v>250</v>
      </c>
      <c r="G61" s="36">
        <f>SUM(G52:G60)</f>
        <v>25.63</v>
      </c>
      <c r="H61" s="36">
        <f>SUM(H52:H60)</f>
        <v>31.59</v>
      </c>
      <c r="I61" s="36">
        <f>SUM(I52:I60)</f>
        <v>113.09</v>
      </c>
      <c r="J61" s="36">
        <f>SUM(J52:J60)</f>
        <v>888.1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250</v>
      </c>
      <c r="G62" s="44">
        <f>G51+G61</f>
        <v>25.63</v>
      </c>
      <c r="H62" s="44">
        <f>H51+H61</f>
        <v>31.59</v>
      </c>
      <c r="I62" s="44">
        <f>I51+I61</f>
        <v>113.09</v>
      </c>
      <c r="J62" s="44">
        <f>J51+J61</f>
        <v>888.1</v>
      </c>
      <c r="K62" s="44"/>
      <c r="L62" s="44">
        <f>L51+L61</f>
        <v>0</v>
      </c>
    </row>
    <row r="63" spans="1:12" ht="14.4" x14ac:dyDescent="0.3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4.4" x14ac:dyDescent="0.3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 x14ac:dyDescent="0.3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4.4" x14ac:dyDescent="0.3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4.4" x14ac:dyDescent="0.3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4.4" x14ac:dyDescent="0.3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 x14ac:dyDescent="0.3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ht="14.4" x14ac:dyDescent="0.3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ht="14.4" x14ac:dyDescent="0.3">
      <c r="A72" s="23"/>
      <c r="B72" s="24"/>
      <c r="C72" s="25"/>
      <c r="D72" s="30" t="s">
        <v>31</v>
      </c>
      <c r="E72" s="62" t="s">
        <v>65</v>
      </c>
      <c r="F72" s="28">
        <v>250</v>
      </c>
      <c r="G72" s="28">
        <v>3.8</v>
      </c>
      <c r="H72" s="28">
        <v>2.9</v>
      </c>
      <c r="I72" s="28">
        <v>4.3</v>
      </c>
      <c r="J72" s="28">
        <v>98.3</v>
      </c>
      <c r="K72" s="29"/>
      <c r="L72" s="28"/>
    </row>
    <row r="73" spans="1:12" ht="14.4" x14ac:dyDescent="0.3">
      <c r="A73" s="23"/>
      <c r="B73" s="24"/>
      <c r="C73" s="25"/>
      <c r="D73" s="30" t="s">
        <v>32</v>
      </c>
      <c r="E73" s="62" t="s">
        <v>64</v>
      </c>
      <c r="F73" s="28" t="s">
        <v>63</v>
      </c>
      <c r="G73" s="28">
        <v>10.87</v>
      </c>
      <c r="H73" s="28">
        <v>10.45</v>
      </c>
      <c r="I73" s="28">
        <v>10.64</v>
      </c>
      <c r="J73" s="28">
        <v>210</v>
      </c>
      <c r="K73" s="29">
        <v>744</v>
      </c>
      <c r="L73" s="28"/>
    </row>
    <row r="74" spans="1:12" ht="14.4" x14ac:dyDescent="0.3">
      <c r="A74" s="23"/>
      <c r="B74" s="24"/>
      <c r="C74" s="25"/>
      <c r="D74" s="30" t="s">
        <v>33</v>
      </c>
      <c r="E74" s="27" t="s">
        <v>62</v>
      </c>
      <c r="F74" s="28">
        <v>150</v>
      </c>
      <c r="G74" s="28">
        <v>8.77</v>
      </c>
      <c r="H74" s="28">
        <v>9.35</v>
      </c>
      <c r="I74" s="28">
        <v>57.93</v>
      </c>
      <c r="J74" s="28">
        <v>298</v>
      </c>
      <c r="K74" s="29">
        <v>307</v>
      </c>
      <c r="L74" s="28"/>
    </row>
    <row r="75" spans="1:12" ht="14.4" x14ac:dyDescent="0.3">
      <c r="A75" s="23"/>
      <c r="B75" s="24"/>
      <c r="C75" s="25"/>
      <c r="D75" s="30" t="s">
        <v>34</v>
      </c>
      <c r="E75" s="62" t="s">
        <v>66</v>
      </c>
      <c r="F75" s="28">
        <v>200</v>
      </c>
      <c r="G75" s="28">
        <v>1.81</v>
      </c>
      <c r="H75" s="28">
        <v>1.67</v>
      </c>
      <c r="I75" s="28">
        <v>13.2</v>
      </c>
      <c r="J75" s="28">
        <v>75</v>
      </c>
      <c r="K75" s="29">
        <v>986</v>
      </c>
      <c r="L75" s="28"/>
    </row>
    <row r="76" spans="1:12" ht="14.4" x14ac:dyDescent="0.3">
      <c r="A76" s="23"/>
      <c r="B76" s="24"/>
      <c r="C76" s="25"/>
      <c r="D76" s="30" t="s">
        <v>35</v>
      </c>
      <c r="E76" s="27" t="s">
        <v>45</v>
      </c>
      <c r="F76" s="28">
        <v>50</v>
      </c>
      <c r="G76" s="28">
        <v>2.9</v>
      </c>
      <c r="H76" s="28">
        <v>0.4</v>
      </c>
      <c r="I76" s="28">
        <v>17.8</v>
      </c>
      <c r="J76" s="28">
        <v>140</v>
      </c>
      <c r="K76" s="29"/>
      <c r="L76" s="28"/>
    </row>
    <row r="77" spans="1:12" ht="14.4" x14ac:dyDescent="0.3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4.4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 x14ac:dyDescent="0.3">
      <c r="A80" s="31"/>
      <c r="B80" s="32"/>
      <c r="C80" s="33"/>
      <c r="D80" s="34" t="s">
        <v>28</v>
      </c>
      <c r="E80" s="35"/>
      <c r="F80" s="36">
        <f>SUM(F71:F79)</f>
        <v>650</v>
      </c>
      <c r="G80" s="36">
        <f>SUM(G71:G79)</f>
        <v>28.149999999999995</v>
      </c>
      <c r="H80" s="36">
        <f>SUM(H71:H79)</f>
        <v>24.769999999999996</v>
      </c>
      <c r="I80" s="36">
        <f>SUM(I71:I79)</f>
        <v>103.87</v>
      </c>
      <c r="J80" s="36">
        <f>SUM(J71:J79)</f>
        <v>821.3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650</v>
      </c>
      <c r="G81" s="44">
        <f>G70+G80</f>
        <v>28.149999999999995</v>
      </c>
      <c r="H81" s="44">
        <f>H70+H80</f>
        <v>24.769999999999996</v>
      </c>
      <c r="I81" s="44">
        <f>I70+I80</f>
        <v>103.87</v>
      </c>
      <c r="J81" s="44">
        <f>J70+J80</f>
        <v>821.3</v>
      </c>
      <c r="K81" s="44"/>
      <c r="L81" s="44">
        <f>L70+L80</f>
        <v>0</v>
      </c>
    </row>
    <row r="82" spans="1:12" ht="14.4" x14ac:dyDescent="0.3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4.4" x14ac:dyDescent="0.3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 x14ac:dyDescent="0.3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4.4" x14ac:dyDescent="0.3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4.4" x14ac:dyDescent="0.3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4.4" x14ac:dyDescent="0.3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 x14ac:dyDescent="0.3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ht="14.4" x14ac:dyDescent="0.3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ht="14.4" x14ac:dyDescent="0.3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ht="14.4" x14ac:dyDescent="0.3">
      <c r="A92" s="23"/>
      <c r="B92" s="24"/>
      <c r="C92" s="25"/>
      <c r="D92" s="30" t="s">
        <v>32</v>
      </c>
      <c r="E92" s="62" t="s">
        <v>68</v>
      </c>
      <c r="F92" s="28" t="s">
        <v>52</v>
      </c>
      <c r="G92" s="28">
        <v>13.9</v>
      </c>
      <c r="H92" s="28">
        <v>6.5</v>
      </c>
      <c r="I92" s="28">
        <v>4</v>
      </c>
      <c r="J92" s="28">
        <v>265</v>
      </c>
      <c r="K92" s="29">
        <v>437</v>
      </c>
      <c r="L92" s="28"/>
    </row>
    <row r="93" spans="1:12" ht="14.4" x14ac:dyDescent="0.3">
      <c r="A93" s="23"/>
      <c r="B93" s="24"/>
      <c r="C93" s="25"/>
      <c r="D93" s="30" t="s">
        <v>33</v>
      </c>
      <c r="E93" s="62" t="s">
        <v>67</v>
      </c>
      <c r="F93" s="28">
        <v>150</v>
      </c>
      <c r="G93" s="28">
        <v>14.5</v>
      </c>
      <c r="H93" s="28">
        <v>17.2</v>
      </c>
      <c r="I93" s="28">
        <v>21.3</v>
      </c>
      <c r="J93" s="28">
        <v>336</v>
      </c>
      <c r="K93" s="29">
        <v>84</v>
      </c>
      <c r="L93" s="28"/>
    </row>
    <row r="94" spans="1:12" ht="14.4" x14ac:dyDescent="0.3">
      <c r="A94" s="23"/>
      <c r="B94" s="24"/>
      <c r="C94" s="25"/>
      <c r="D94" s="30" t="s">
        <v>34</v>
      </c>
      <c r="E94" s="27" t="s">
        <v>69</v>
      </c>
      <c r="F94" s="28">
        <v>200</v>
      </c>
      <c r="G94" s="28">
        <v>1.55</v>
      </c>
      <c r="H94" s="28">
        <v>1.45</v>
      </c>
      <c r="I94" s="28">
        <v>2.17</v>
      </c>
      <c r="J94" s="28">
        <v>29</v>
      </c>
      <c r="K94" s="29">
        <v>603</v>
      </c>
      <c r="L94" s="28"/>
    </row>
    <row r="95" spans="1:12" ht="14.4" x14ac:dyDescent="0.3">
      <c r="A95" s="23"/>
      <c r="B95" s="24"/>
      <c r="C95" s="25"/>
      <c r="D95" s="30" t="s">
        <v>35</v>
      </c>
      <c r="E95" s="27" t="s">
        <v>70</v>
      </c>
      <c r="F95" s="28">
        <v>50</v>
      </c>
      <c r="G95" s="28">
        <v>2.9</v>
      </c>
      <c r="H95" s="28">
        <v>0.4</v>
      </c>
      <c r="I95" s="28">
        <v>17.8</v>
      </c>
      <c r="J95" s="28">
        <v>140</v>
      </c>
      <c r="K95" s="29"/>
      <c r="L95" s="28"/>
    </row>
    <row r="96" spans="1:12" ht="14.4" x14ac:dyDescent="0.3">
      <c r="A96" s="23"/>
      <c r="B96" s="24"/>
      <c r="C96" s="25"/>
      <c r="D96" s="64" t="s">
        <v>72</v>
      </c>
      <c r="E96" s="27" t="s">
        <v>71</v>
      </c>
      <c r="F96" s="65"/>
      <c r="G96" s="28">
        <v>3.25</v>
      </c>
      <c r="H96" s="28">
        <v>9.5</v>
      </c>
      <c r="I96" s="28">
        <v>27</v>
      </c>
      <c r="J96" s="28">
        <v>205</v>
      </c>
      <c r="K96" s="29"/>
      <c r="L96" s="28"/>
    </row>
    <row r="97" spans="1:12" ht="14.4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31"/>
      <c r="B99" s="32"/>
      <c r="C99" s="33"/>
      <c r="D99" s="34" t="s">
        <v>28</v>
      </c>
      <c r="E99" s="35"/>
      <c r="F99" s="36">
        <f>SUM(F90:F98)</f>
        <v>400</v>
      </c>
      <c r="G99" s="36">
        <f>SUM(G90:G98)</f>
        <v>36.1</v>
      </c>
      <c r="H99" s="36">
        <f>SUM(H90:H98)</f>
        <v>35.049999999999997</v>
      </c>
      <c r="I99" s="36">
        <f>SUM(I90:I98)</f>
        <v>72.27</v>
      </c>
      <c r="J99" s="36">
        <f>SUM(J90:J98)</f>
        <v>975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400</v>
      </c>
      <c r="G100" s="44">
        <f>G89+G99</f>
        <v>36.1</v>
      </c>
      <c r="H100" s="44">
        <f>H89+H99</f>
        <v>35.049999999999997</v>
      </c>
      <c r="I100" s="44">
        <f>I89+I99</f>
        <v>72.27</v>
      </c>
      <c r="J100" s="44">
        <f>J89+J99</f>
        <v>975</v>
      </c>
      <c r="K100" s="44"/>
      <c r="L100" s="44">
        <f>L89+L99</f>
        <v>0</v>
      </c>
    </row>
    <row r="101" spans="1:12" ht="14.4" x14ac:dyDescent="0.3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4.4" x14ac:dyDescent="0.3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4.4" x14ac:dyDescent="0.3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4.4" x14ac:dyDescent="0.3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4.4" x14ac:dyDescent="0.3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4.4" x14ac:dyDescent="0.3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14.4" x14ac:dyDescent="0.3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 x14ac:dyDescent="0.3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ht="14.4" x14ac:dyDescent="0.3">
      <c r="A111" s="23"/>
      <c r="B111" s="24"/>
      <c r="C111" s="25"/>
      <c r="D111" s="30" t="s">
        <v>32</v>
      </c>
      <c r="E111" s="62" t="s">
        <v>74</v>
      </c>
      <c r="F111" s="28" t="s">
        <v>73</v>
      </c>
      <c r="G111" s="28">
        <v>19.3</v>
      </c>
      <c r="H111" s="28">
        <v>16.260000000000002</v>
      </c>
      <c r="I111" s="28">
        <v>28.4</v>
      </c>
      <c r="J111" s="28">
        <v>634</v>
      </c>
      <c r="K111" s="29">
        <v>307</v>
      </c>
      <c r="L111" s="28"/>
    </row>
    <row r="112" spans="1:12" ht="14.4" x14ac:dyDescent="0.3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ht="14.4" x14ac:dyDescent="0.3">
      <c r="A113" s="23"/>
      <c r="B113" s="24"/>
      <c r="C113" s="25"/>
      <c r="D113" s="30" t="s">
        <v>34</v>
      </c>
      <c r="E113" s="27" t="s">
        <v>76</v>
      </c>
      <c r="F113" s="28">
        <v>200</v>
      </c>
      <c r="G113" s="28">
        <v>5.0000000000000001E-3</v>
      </c>
      <c r="H113" s="28">
        <v>0.02</v>
      </c>
      <c r="I113" s="28">
        <v>9.1</v>
      </c>
      <c r="J113" s="28">
        <v>37</v>
      </c>
      <c r="K113" s="29">
        <v>663</v>
      </c>
      <c r="L113" s="28"/>
    </row>
    <row r="114" spans="1:12" ht="14.4" x14ac:dyDescent="0.3">
      <c r="A114" s="23"/>
      <c r="B114" s="24"/>
      <c r="C114" s="25"/>
      <c r="D114" s="30" t="s">
        <v>35</v>
      </c>
      <c r="E114" s="62" t="s">
        <v>75</v>
      </c>
      <c r="F114" s="28">
        <v>100</v>
      </c>
      <c r="G114" s="28">
        <v>2.9</v>
      </c>
      <c r="H114" s="28">
        <v>0.4</v>
      </c>
      <c r="I114" s="28">
        <v>17.8</v>
      </c>
      <c r="J114" s="28">
        <v>280</v>
      </c>
      <c r="K114" s="29"/>
      <c r="L114" s="28"/>
    </row>
    <row r="115" spans="1:12" ht="14.4" x14ac:dyDescent="0.3">
      <c r="A115" s="23"/>
      <c r="B115" s="24"/>
      <c r="C115" s="25"/>
      <c r="D115" s="64" t="s">
        <v>27</v>
      </c>
      <c r="E115" s="27" t="s">
        <v>77</v>
      </c>
      <c r="F115" s="28">
        <v>200</v>
      </c>
      <c r="G115" s="28">
        <v>0.3</v>
      </c>
      <c r="H115" s="28">
        <v>0.2</v>
      </c>
      <c r="I115" s="28">
        <v>13.69</v>
      </c>
      <c r="J115" s="28">
        <v>114</v>
      </c>
      <c r="K115" s="29"/>
      <c r="L115" s="28"/>
    </row>
    <row r="116" spans="1:12" ht="14.4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31"/>
      <c r="B118" s="32"/>
      <c r="C118" s="33"/>
      <c r="D118" s="34" t="s">
        <v>28</v>
      </c>
      <c r="E118" s="35"/>
      <c r="F118" s="36">
        <f>SUM(F109:F117)</f>
        <v>500</v>
      </c>
      <c r="G118" s="36">
        <f>SUM(G109:G117)</f>
        <v>22.504999999999999</v>
      </c>
      <c r="H118" s="36">
        <f>SUM(H109:H117)</f>
        <v>16.88</v>
      </c>
      <c r="I118" s="36">
        <f>SUM(I109:I117)</f>
        <v>68.989999999999995</v>
      </c>
      <c r="J118" s="36">
        <f>SUM(J109:J117)</f>
        <v>1065</v>
      </c>
      <c r="K118" s="37"/>
      <c r="L118" s="36">
        <f>SUM(L109:L117)</f>
        <v>0</v>
      </c>
    </row>
    <row r="119" spans="1:12" x14ac:dyDescent="0.25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500</v>
      </c>
      <c r="G119" s="44">
        <f>G108+G118</f>
        <v>22.504999999999999</v>
      </c>
      <c r="H119" s="44">
        <f>H108+H118</f>
        <v>16.88</v>
      </c>
      <c r="I119" s="44">
        <f>I108+I118</f>
        <v>68.989999999999995</v>
      </c>
      <c r="J119" s="44">
        <f>J108+J118</f>
        <v>1065</v>
      </c>
      <c r="K119" s="44"/>
      <c r="L119" s="44">
        <f>L108+L118</f>
        <v>0</v>
      </c>
    </row>
    <row r="120" spans="1:12" ht="14.4" x14ac:dyDescent="0.3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4.4" x14ac:dyDescent="0.3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 x14ac:dyDescent="0.3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4.4" x14ac:dyDescent="0.3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4.4" x14ac:dyDescent="0.3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 x14ac:dyDescent="0.3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4.4" x14ac:dyDescent="0.3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ht="14.4" x14ac:dyDescent="0.3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 x14ac:dyDescent="0.3">
      <c r="A129" s="45"/>
      <c r="B129" s="24"/>
      <c r="C129" s="25"/>
      <c r="D129" s="30" t="s">
        <v>31</v>
      </c>
      <c r="E129" s="62" t="s">
        <v>78</v>
      </c>
      <c r="F129" s="28">
        <v>250</v>
      </c>
      <c r="G129" s="28">
        <v>2.5</v>
      </c>
      <c r="H129" s="28">
        <v>6.7</v>
      </c>
      <c r="I129" s="28">
        <v>8.76</v>
      </c>
      <c r="J129" s="28">
        <v>150</v>
      </c>
      <c r="K129" s="29">
        <v>88</v>
      </c>
      <c r="L129" s="28"/>
    </row>
    <row r="130" spans="1:12" ht="14.4" x14ac:dyDescent="0.3">
      <c r="A130" s="45"/>
      <c r="B130" s="24"/>
      <c r="C130" s="25"/>
      <c r="D130" s="30" t="s">
        <v>32</v>
      </c>
      <c r="E130" s="62" t="s">
        <v>51</v>
      </c>
      <c r="F130" s="28" t="s">
        <v>52</v>
      </c>
      <c r="G130" s="28">
        <v>10.34</v>
      </c>
      <c r="H130" s="28">
        <v>17.600000000000001</v>
      </c>
      <c r="I130" s="28">
        <v>13.5</v>
      </c>
      <c r="J130" s="28">
        <v>200</v>
      </c>
      <c r="K130" s="29">
        <v>99</v>
      </c>
      <c r="L130" s="28"/>
    </row>
    <row r="131" spans="1:12" ht="14.4" x14ac:dyDescent="0.3">
      <c r="A131" s="45"/>
      <c r="B131" s="24"/>
      <c r="C131" s="25"/>
      <c r="D131" s="30" t="s">
        <v>33</v>
      </c>
      <c r="E131" s="62" t="s">
        <v>79</v>
      </c>
      <c r="F131" s="28">
        <v>150</v>
      </c>
      <c r="G131" s="28">
        <v>10.34</v>
      </c>
      <c r="H131" s="28">
        <v>17.600000000000001</v>
      </c>
      <c r="I131" s="28">
        <v>13.5</v>
      </c>
      <c r="J131" s="28">
        <v>268</v>
      </c>
      <c r="K131" s="29">
        <v>676</v>
      </c>
      <c r="L131" s="28"/>
    </row>
    <row r="132" spans="1:12" ht="26.4" x14ac:dyDescent="0.3">
      <c r="A132" s="45"/>
      <c r="B132" s="24"/>
      <c r="C132" s="25"/>
      <c r="D132" s="30" t="s">
        <v>34</v>
      </c>
      <c r="E132" s="27" t="s">
        <v>80</v>
      </c>
      <c r="F132" s="28">
        <v>200</v>
      </c>
      <c r="G132" s="28">
        <v>1.02</v>
      </c>
      <c r="H132" s="28"/>
      <c r="I132" s="28">
        <v>21.8</v>
      </c>
      <c r="J132" s="28">
        <v>87.1</v>
      </c>
      <c r="K132" s="29">
        <v>247</v>
      </c>
      <c r="L132" s="28"/>
    </row>
    <row r="133" spans="1:12" ht="14.4" x14ac:dyDescent="0.3">
      <c r="A133" s="45"/>
      <c r="B133" s="24"/>
      <c r="C133" s="25"/>
      <c r="D133" s="30" t="s">
        <v>35</v>
      </c>
      <c r="E133" s="62" t="s">
        <v>75</v>
      </c>
      <c r="F133" s="28">
        <v>50</v>
      </c>
      <c r="G133" s="28">
        <v>2.9</v>
      </c>
      <c r="H133" s="28">
        <v>0.4</v>
      </c>
      <c r="I133" s="28">
        <v>17.8</v>
      </c>
      <c r="J133" s="28">
        <v>140</v>
      </c>
      <c r="K133" s="29"/>
      <c r="L133" s="28"/>
    </row>
    <row r="134" spans="1:12" ht="14.4" x14ac:dyDescent="0.3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4.4" x14ac:dyDescent="0.3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 x14ac:dyDescent="0.3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46"/>
      <c r="B137" s="32"/>
      <c r="C137" s="33"/>
      <c r="D137" s="34" t="s">
        <v>28</v>
      </c>
      <c r="E137" s="35"/>
      <c r="F137" s="36">
        <f>SUM(F128:F136)</f>
        <v>650</v>
      </c>
      <c r="G137" s="36">
        <f>SUM(G128:G136)</f>
        <v>27.099999999999998</v>
      </c>
      <c r="H137" s="36">
        <f>SUM(H128:H136)</f>
        <v>42.300000000000004</v>
      </c>
      <c r="I137" s="36">
        <f>SUM(I128:I136)</f>
        <v>75.36</v>
      </c>
      <c r="J137" s="36">
        <f>SUM(J128:J136)</f>
        <v>845.1</v>
      </c>
      <c r="K137" s="37"/>
      <c r="L137" s="36">
        <f>SUM(L128:L136)</f>
        <v>0</v>
      </c>
    </row>
    <row r="138" spans="1:12" x14ac:dyDescent="0.25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650</v>
      </c>
      <c r="G138" s="44">
        <f>G127+G137</f>
        <v>27.099999999999998</v>
      </c>
      <c r="H138" s="44">
        <f>H127+H137</f>
        <v>42.300000000000004</v>
      </c>
      <c r="I138" s="44">
        <f>I127+I137</f>
        <v>75.36</v>
      </c>
      <c r="J138" s="44">
        <f>J127+J137</f>
        <v>845.1</v>
      </c>
      <c r="K138" s="44"/>
      <c r="L138" s="44">
        <f>L127+L137</f>
        <v>0</v>
      </c>
    </row>
    <row r="139" spans="1:12" ht="14.4" x14ac:dyDescent="0.3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4.4" x14ac:dyDescent="0.3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 x14ac:dyDescent="0.3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3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4.4" x14ac:dyDescent="0.3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4.4" x14ac:dyDescent="0.3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ht="14.4" x14ac:dyDescent="0.3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4.4" x14ac:dyDescent="0.3">
      <c r="A148" s="23"/>
      <c r="B148" s="24"/>
      <c r="C148" s="25"/>
      <c r="D148" s="30" t="s">
        <v>31</v>
      </c>
      <c r="E148" s="62"/>
      <c r="F148" s="28"/>
      <c r="G148" s="28"/>
      <c r="H148" s="28"/>
      <c r="I148" s="28"/>
      <c r="J148" s="28"/>
      <c r="K148" s="29"/>
      <c r="L148" s="28"/>
    </row>
    <row r="149" spans="1:12" ht="14.4" x14ac:dyDescent="0.3">
      <c r="A149" s="23"/>
      <c r="B149" s="24"/>
      <c r="C149" s="25"/>
      <c r="D149" s="30" t="s">
        <v>32</v>
      </c>
      <c r="E149" s="27" t="s">
        <v>58</v>
      </c>
      <c r="F149" s="28" t="s">
        <v>81</v>
      </c>
      <c r="G149" s="28">
        <v>22.6</v>
      </c>
      <c r="H149" s="28">
        <v>30.4</v>
      </c>
      <c r="I149" s="28">
        <v>64.5</v>
      </c>
      <c r="J149" s="28">
        <v>628</v>
      </c>
      <c r="K149" s="29">
        <v>96</v>
      </c>
      <c r="L149" s="28"/>
    </row>
    <row r="150" spans="1:12" ht="14.4" x14ac:dyDescent="0.3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ht="14.4" x14ac:dyDescent="0.3">
      <c r="A151" s="23"/>
      <c r="B151" s="24"/>
      <c r="C151" s="25"/>
      <c r="D151" s="30" t="s">
        <v>34</v>
      </c>
      <c r="E151" s="27" t="s">
        <v>82</v>
      </c>
      <c r="F151" s="28">
        <v>200</v>
      </c>
      <c r="G151" s="28">
        <v>0.56999999999999995</v>
      </c>
      <c r="H151" s="28"/>
      <c r="I151" s="28">
        <v>19.55</v>
      </c>
      <c r="J151" s="28">
        <v>81</v>
      </c>
      <c r="K151" s="29">
        <v>255</v>
      </c>
      <c r="L151" s="28"/>
    </row>
    <row r="152" spans="1:12" ht="14.4" x14ac:dyDescent="0.3">
      <c r="A152" s="23"/>
      <c r="B152" s="24"/>
      <c r="C152" s="25"/>
      <c r="D152" s="30" t="s">
        <v>35</v>
      </c>
      <c r="E152" s="62" t="s">
        <v>75</v>
      </c>
      <c r="F152" s="28">
        <v>50</v>
      </c>
      <c r="G152" s="28">
        <v>2.9</v>
      </c>
      <c r="H152" s="28">
        <v>0.4</v>
      </c>
      <c r="I152" s="28">
        <v>17.8</v>
      </c>
      <c r="J152" s="28">
        <v>140</v>
      </c>
      <c r="K152" s="29"/>
      <c r="L152" s="28"/>
    </row>
    <row r="153" spans="1:12" ht="14.4" x14ac:dyDescent="0.3">
      <c r="A153" s="23"/>
      <c r="B153" s="24"/>
      <c r="C153" s="25"/>
      <c r="D153" s="64" t="s">
        <v>27</v>
      </c>
      <c r="E153" s="62" t="s">
        <v>83</v>
      </c>
      <c r="F153" s="28">
        <v>180</v>
      </c>
      <c r="G153" s="28">
        <v>0.8</v>
      </c>
      <c r="H153" s="28">
        <v>0.2</v>
      </c>
      <c r="I153" s="28">
        <v>7.5</v>
      </c>
      <c r="J153" s="28">
        <v>38</v>
      </c>
      <c r="K153" s="29"/>
      <c r="L153" s="28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 x14ac:dyDescent="0.3">
      <c r="A156" s="31"/>
      <c r="B156" s="32"/>
      <c r="C156" s="33"/>
      <c r="D156" s="34" t="s">
        <v>28</v>
      </c>
      <c r="E156" s="35"/>
      <c r="F156" s="36">
        <f>SUM(F147:F155)</f>
        <v>430</v>
      </c>
      <c r="G156" s="36">
        <f>SUM(G147:G155)</f>
        <v>26.87</v>
      </c>
      <c r="H156" s="36">
        <f>SUM(H147:H155)</f>
        <v>30.999999999999996</v>
      </c>
      <c r="I156" s="36">
        <f>SUM(I147:I155)</f>
        <v>109.35</v>
      </c>
      <c r="J156" s="36">
        <f>SUM(J147:J155)</f>
        <v>887</v>
      </c>
      <c r="K156" s="37"/>
      <c r="L156" s="36">
        <f>SUM(L147:L155)</f>
        <v>0</v>
      </c>
    </row>
    <row r="157" spans="1:12" x14ac:dyDescent="0.25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430</v>
      </c>
      <c r="G157" s="44">
        <f>G146+G156</f>
        <v>26.87</v>
      </c>
      <c r="H157" s="44">
        <f>H146+H156</f>
        <v>30.999999999999996</v>
      </c>
      <c r="I157" s="44">
        <f>I146+I156</f>
        <v>109.35</v>
      </c>
      <c r="J157" s="44">
        <f>J146+J156</f>
        <v>887</v>
      </c>
      <c r="K157" s="44"/>
      <c r="L157" s="44">
        <f>L146+L156</f>
        <v>0</v>
      </c>
    </row>
    <row r="158" spans="1:12" ht="14.4" x14ac:dyDescent="0.3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4.4" x14ac:dyDescent="0.3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4.4" x14ac:dyDescent="0.3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4.4" x14ac:dyDescent="0.3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4.4" x14ac:dyDescent="0.3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 x14ac:dyDescent="0.3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ht="14.4" x14ac:dyDescent="0.3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4.4" x14ac:dyDescent="0.3">
      <c r="A167" s="23"/>
      <c r="B167" s="24"/>
      <c r="C167" s="25"/>
      <c r="D167" s="30" t="s">
        <v>31</v>
      </c>
      <c r="E167" s="62" t="s">
        <v>84</v>
      </c>
      <c r="F167" s="28">
        <v>300</v>
      </c>
      <c r="G167" s="28">
        <v>2.4</v>
      </c>
      <c r="H167" s="28">
        <v>2.2999999999999998</v>
      </c>
      <c r="I167" s="28">
        <v>17.399999999999999</v>
      </c>
      <c r="J167" s="28">
        <v>125</v>
      </c>
      <c r="K167" s="29">
        <v>138</v>
      </c>
      <c r="L167" s="28"/>
    </row>
    <row r="168" spans="1:12" ht="14.4" x14ac:dyDescent="0.3">
      <c r="A168" s="23"/>
      <c r="B168" s="24"/>
      <c r="C168" s="25"/>
      <c r="D168" s="30" t="s">
        <v>32</v>
      </c>
      <c r="E168" s="62" t="s">
        <v>85</v>
      </c>
      <c r="F168" s="28">
        <v>180</v>
      </c>
      <c r="G168" s="28">
        <v>6.33</v>
      </c>
      <c r="H168" s="28">
        <v>4.7</v>
      </c>
      <c r="I168" s="28">
        <v>39.200000000000003</v>
      </c>
      <c r="J168" s="28">
        <v>205</v>
      </c>
      <c r="K168" s="29">
        <v>307</v>
      </c>
      <c r="L168" s="28"/>
    </row>
    <row r="169" spans="1:12" ht="14.4" x14ac:dyDescent="0.3">
      <c r="A169" s="23"/>
      <c r="B169" s="24"/>
      <c r="C169" s="25"/>
      <c r="D169" s="30" t="s">
        <v>33</v>
      </c>
      <c r="E169" s="62" t="s">
        <v>86</v>
      </c>
      <c r="F169" s="28">
        <v>80</v>
      </c>
      <c r="G169" s="28">
        <v>10.1</v>
      </c>
      <c r="H169" s="28">
        <v>5.97</v>
      </c>
      <c r="I169" s="28">
        <v>7.98</v>
      </c>
      <c r="J169" s="28">
        <v>132</v>
      </c>
      <c r="K169" s="29">
        <v>254</v>
      </c>
      <c r="L169" s="28"/>
    </row>
    <row r="170" spans="1:12" ht="14.4" x14ac:dyDescent="0.3">
      <c r="A170" s="23"/>
      <c r="B170" s="24"/>
      <c r="C170" s="25"/>
      <c r="D170" s="30" t="s">
        <v>34</v>
      </c>
      <c r="E170" s="62" t="s">
        <v>87</v>
      </c>
      <c r="F170" s="28">
        <v>200</v>
      </c>
      <c r="G170" s="28">
        <v>3.6</v>
      </c>
      <c r="H170" s="28">
        <v>2.7</v>
      </c>
      <c r="I170" s="28">
        <v>13.8</v>
      </c>
      <c r="J170" s="28">
        <v>92</v>
      </c>
      <c r="K170" s="29">
        <v>274</v>
      </c>
      <c r="L170" s="28"/>
    </row>
    <row r="171" spans="1:12" ht="14.4" x14ac:dyDescent="0.3">
      <c r="A171" s="23"/>
      <c r="B171" s="24"/>
      <c r="C171" s="25"/>
      <c r="D171" s="30" t="s">
        <v>35</v>
      </c>
      <c r="E171" s="62" t="s">
        <v>75</v>
      </c>
      <c r="F171" s="28">
        <v>100</v>
      </c>
      <c r="G171" s="28">
        <v>2.9</v>
      </c>
      <c r="H171" s="28">
        <v>0.4</v>
      </c>
      <c r="I171" s="28">
        <v>17.8</v>
      </c>
      <c r="J171" s="28">
        <v>280</v>
      </c>
      <c r="K171" s="29"/>
      <c r="L171" s="28"/>
    </row>
    <row r="172" spans="1:12" ht="14.4" x14ac:dyDescent="0.3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28</v>
      </c>
      <c r="E175" s="35"/>
      <c r="F175" s="36">
        <f>SUM(F166:F174)</f>
        <v>860</v>
      </c>
      <c r="G175" s="36">
        <f>SUM(G166:G174)</f>
        <v>25.33</v>
      </c>
      <c r="H175" s="36">
        <f>SUM(H166:H174)</f>
        <v>16.069999999999997</v>
      </c>
      <c r="I175" s="36">
        <f>SUM(I166:I174)</f>
        <v>96.179999999999993</v>
      </c>
      <c r="J175" s="36">
        <f>SUM(J166:J174)</f>
        <v>834</v>
      </c>
      <c r="K175" s="37"/>
      <c r="L175" s="36">
        <f>SUM(L166:L174)</f>
        <v>0</v>
      </c>
    </row>
    <row r="176" spans="1:12" x14ac:dyDescent="0.25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860</v>
      </c>
      <c r="G176" s="44">
        <f>G165+G175</f>
        <v>25.33</v>
      </c>
      <c r="H176" s="44">
        <f>H165+H175</f>
        <v>16.069999999999997</v>
      </c>
      <c r="I176" s="44">
        <f>I165+I175</f>
        <v>96.179999999999993</v>
      </c>
      <c r="J176" s="44">
        <f>J165+J175</f>
        <v>834</v>
      </c>
      <c r="K176" s="44"/>
      <c r="L176" s="44">
        <f>L165+L175</f>
        <v>0</v>
      </c>
    </row>
    <row r="177" spans="1:12" ht="14.4" x14ac:dyDescent="0.3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4.4" x14ac:dyDescent="0.3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4.4" x14ac:dyDescent="0.3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4.4" x14ac:dyDescent="0.3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4.4" x14ac:dyDescent="0.3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 x14ac:dyDescent="0.3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ht="14.4" x14ac:dyDescent="0.3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 x14ac:dyDescent="0.3">
      <c r="A186" s="23"/>
      <c r="B186" s="24"/>
      <c r="C186" s="25"/>
      <c r="D186" s="30" t="s">
        <v>31</v>
      </c>
      <c r="E186" s="62"/>
      <c r="F186" s="28"/>
      <c r="G186" s="28"/>
      <c r="H186" s="28"/>
      <c r="I186" s="28"/>
      <c r="J186" s="28"/>
      <c r="K186" s="29"/>
      <c r="L186" s="28"/>
    </row>
    <row r="187" spans="1:12" ht="14.4" x14ac:dyDescent="0.3">
      <c r="A187" s="23"/>
      <c r="B187" s="24"/>
      <c r="C187" s="25"/>
      <c r="D187" s="30" t="s">
        <v>32</v>
      </c>
      <c r="E187" s="62" t="s">
        <v>68</v>
      </c>
      <c r="F187" s="28" t="s">
        <v>89</v>
      </c>
      <c r="G187" s="28">
        <v>20.5</v>
      </c>
      <c r="H187" s="28">
        <v>21.3</v>
      </c>
      <c r="I187" s="28">
        <v>3.8</v>
      </c>
      <c r="J187" s="28">
        <v>269</v>
      </c>
      <c r="K187" s="29">
        <v>92</v>
      </c>
      <c r="L187" s="28"/>
    </row>
    <row r="188" spans="1:12" ht="14.4" x14ac:dyDescent="0.3">
      <c r="A188" s="23"/>
      <c r="B188" s="24"/>
      <c r="C188" s="25"/>
      <c r="D188" s="30" t="s">
        <v>33</v>
      </c>
      <c r="E188" s="27" t="s">
        <v>88</v>
      </c>
      <c r="F188" s="28">
        <v>150</v>
      </c>
      <c r="G188" s="28">
        <v>8.77</v>
      </c>
      <c r="H188" s="28">
        <v>9.35</v>
      </c>
      <c r="I188" s="28">
        <v>57.93</v>
      </c>
      <c r="J188" s="28">
        <v>298</v>
      </c>
      <c r="K188" s="29">
        <v>304</v>
      </c>
      <c r="L188" s="28"/>
    </row>
    <row r="189" spans="1:12" ht="14.4" x14ac:dyDescent="0.3">
      <c r="A189" s="23"/>
      <c r="B189" s="24"/>
      <c r="C189" s="25"/>
      <c r="D189" s="30" t="s">
        <v>34</v>
      </c>
      <c r="E189" s="27" t="s">
        <v>69</v>
      </c>
      <c r="F189" s="28">
        <v>200</v>
      </c>
      <c r="G189" s="28">
        <v>1.55</v>
      </c>
      <c r="H189" s="28">
        <v>1.45</v>
      </c>
      <c r="I189" s="28">
        <v>2.17</v>
      </c>
      <c r="J189" s="28">
        <v>29</v>
      </c>
      <c r="K189" s="29">
        <v>603</v>
      </c>
      <c r="L189" s="28"/>
    </row>
    <row r="190" spans="1:12" ht="14.4" x14ac:dyDescent="0.3">
      <c r="A190" s="23"/>
      <c r="B190" s="24"/>
      <c r="C190" s="25"/>
      <c r="D190" s="30" t="s">
        <v>35</v>
      </c>
      <c r="E190" s="27" t="s">
        <v>70</v>
      </c>
      <c r="F190" s="28">
        <v>50</v>
      </c>
      <c r="G190" s="28">
        <v>2.9</v>
      </c>
      <c r="H190" s="28">
        <v>0.4</v>
      </c>
      <c r="I190" s="28">
        <v>17.8</v>
      </c>
      <c r="J190" s="28">
        <v>140</v>
      </c>
      <c r="K190" s="29"/>
      <c r="L190" s="28"/>
    </row>
    <row r="191" spans="1:12" ht="14.4" x14ac:dyDescent="0.3">
      <c r="A191" s="23"/>
      <c r="B191" s="24"/>
      <c r="C191" s="25"/>
      <c r="D191" s="64" t="s">
        <v>27</v>
      </c>
      <c r="E191" s="27" t="s">
        <v>77</v>
      </c>
      <c r="F191" s="28">
        <v>200</v>
      </c>
      <c r="G191" s="28">
        <v>0.3</v>
      </c>
      <c r="H191" s="28">
        <v>0.2</v>
      </c>
      <c r="I191" s="28">
        <v>13.69</v>
      </c>
      <c r="J191" s="28">
        <v>114</v>
      </c>
      <c r="K191" s="29"/>
      <c r="L191" s="28"/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1"/>
      <c r="B194" s="32"/>
      <c r="C194" s="33"/>
      <c r="D194" s="34" t="s">
        <v>28</v>
      </c>
      <c r="E194" s="35"/>
      <c r="F194" s="36">
        <f>SUM(F185:F193)</f>
        <v>600</v>
      </c>
      <c r="G194" s="36">
        <f>SUM(G185:G193)</f>
        <v>34.019999999999996</v>
      </c>
      <c r="H194" s="36">
        <f>SUM(H185:H193)</f>
        <v>32.700000000000003</v>
      </c>
      <c r="I194" s="36">
        <f>SUM(I185:I193)</f>
        <v>95.39</v>
      </c>
      <c r="J194" s="36">
        <f>SUM(J185:J193)</f>
        <v>850</v>
      </c>
      <c r="K194" s="37"/>
      <c r="L194" s="36">
        <f>SUM(L185:L193)</f>
        <v>0</v>
      </c>
    </row>
    <row r="195" spans="1:12" x14ac:dyDescent="0.25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600</v>
      </c>
      <c r="G195" s="44">
        <f>G184+G194</f>
        <v>34.019999999999996</v>
      </c>
      <c r="H195" s="44">
        <f>H184+H194</f>
        <v>32.700000000000003</v>
      </c>
      <c r="I195" s="44">
        <f>I184+I194</f>
        <v>95.39</v>
      </c>
      <c r="J195" s="44">
        <f>J184+J194</f>
        <v>850</v>
      </c>
      <c r="K195" s="44"/>
      <c r="L195" s="44">
        <f>L184+L194</f>
        <v>0</v>
      </c>
    </row>
    <row r="196" spans="1:12" x14ac:dyDescent="0.25">
      <c r="A196" s="48"/>
      <c r="B196" s="49"/>
      <c r="C196" s="53" t="s">
        <v>38</v>
      </c>
      <c r="D196" s="54"/>
      <c r="E196" s="55"/>
      <c r="F196" s="50">
        <f>(F24+F43+F62+F81+F100+F119+F138+F157+F176+F195)/(IF(F24=0, 0, 1)+IF(F43=0, 0, 1)+IF(F62=0, 0, 1)+IF(F81=0, 0, 1)+IF(F100=0, 0, 1)+IF(F119=0, 0, 1)+IF(F138=0, 0, 1)+IF(F157=0, 0, 1)+IF(F176=0, 0, 1)+IF(F195=0, 0, 1))</f>
        <v>548.5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28.312999999999995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29.080000000000002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94.217999999999989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888.79700000000014</v>
      </c>
      <c r="K196" s="50"/>
      <c r="L196" s="50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2023-11-02T05:09:07Z</dcterms:created>
  <dcterms:modified xsi:type="dcterms:W3CDTF">2023-11-02T05:09:07Z</dcterms:modified>
</cp:coreProperties>
</file>